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umk\Documents\BAAK_005_DHEA RIZQKHITA HIJRILLIAWANNI\"/>
    </mc:Choice>
  </mc:AlternateContent>
  <xr:revisionPtr revIDLastSave="0" documentId="8_{E6D96060-DA4E-4CFB-AB76-D30B0DA7F761}" xr6:coauthVersionLast="47" xr6:coauthVersionMax="47" xr10:uidLastSave="{00000000-0000-0000-0000-000000000000}"/>
  <bookViews>
    <workbookView xWindow="-105" yWindow="0" windowWidth="12210" windowHeight="12885" xr2:uid="{87247CE2-F853-4C24-A030-EB4F9D110BC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1" l="1"/>
  <c r="F9" i="1"/>
  <c r="G9" i="1"/>
  <c r="E9" i="1"/>
  <c r="H8" i="1"/>
  <c r="G8" i="1"/>
  <c r="F8" i="1"/>
  <c r="E8" i="1"/>
  <c r="H4" i="1"/>
  <c r="H5" i="1"/>
  <c r="H6" i="1"/>
  <c r="H7" i="1"/>
  <c r="H3" i="1"/>
</calcChain>
</file>

<file path=xl/sharedStrings.xml><?xml version="1.0" encoding="utf-8"?>
<sst xmlns="http://schemas.openxmlformats.org/spreadsheetml/2006/main" count="26" uniqueCount="20">
  <si>
    <t>NIM</t>
  </si>
  <si>
    <t>NAMA MAHASISWA</t>
  </si>
  <si>
    <t>PROGRAM STUDI</t>
  </si>
  <si>
    <t>NILAI TUGAS</t>
  </si>
  <si>
    <t xml:space="preserve"> NILAI UTS</t>
  </si>
  <si>
    <t>NILAI UAS</t>
  </si>
  <si>
    <t>NO</t>
  </si>
  <si>
    <t>ANDI PRATAMA</t>
  </si>
  <si>
    <t>BUDI SANTOSO</t>
  </si>
  <si>
    <t>CITRA LESTARI</t>
  </si>
  <si>
    <t>INFORMATIKA</t>
  </si>
  <si>
    <t>SISTEM INFORMASI</t>
  </si>
  <si>
    <t>DEWI RAHMA</t>
  </si>
  <si>
    <t>EKO PRASETYO</t>
  </si>
  <si>
    <t>MANAJEMEN</t>
  </si>
  <si>
    <t>NILAI AKHIR</t>
  </si>
  <si>
    <t>STATUS</t>
  </si>
  <si>
    <t>RATA RATA</t>
  </si>
  <si>
    <t>LULUS</t>
  </si>
  <si>
    <t>REMEDIAL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</si>
</sst>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8BF06-FFEB-4BA1-B0C0-7116B4FA718D}">
  <dimension ref="A1:J9"/>
  <sheetViews>
    <sheetView tabSelected="1" workbookViewId="0">
      <selection activeCell="F10" sqref="F10"/>
    </sheetView>
  </sheetViews>
  <sheetFormatPr defaultRowHeight="15" x14ac:dyDescent="0.25"/>
  <cols>
    <col min="1" max="1" width="4.85546875" style="1" customWidth="1"/>
    <col min="2" max="2" width="10.28515625" style="1" customWidth="1"/>
    <col min="3" max="3" width="25.85546875" customWidth="1"/>
    <col min="4" max="4" width="17.28515625" customWidth="1"/>
    <col min="5" max="5" width="13.140625" style="1" customWidth="1"/>
    <col min="6" max="7" width="11.140625" style="1" customWidth="1"/>
    <col min="8" max="8" width="13.42578125" style="1" customWidth="1"/>
    <col min="9" max="9" width="15.85546875" customWidth="1"/>
    <col min="10" max="10" width="15.5703125" customWidth="1"/>
  </cols>
  <sheetData>
    <row r="1" spans="1:10" s="2" customFormat="1" x14ac:dyDescent="0.25">
      <c r="A1" s="3" t="s">
        <v>6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15</v>
      </c>
      <c r="I1" s="3" t="s">
        <v>16</v>
      </c>
      <c r="J1" s="4"/>
    </row>
    <row r="2" spans="1:10" s="2" customFormat="1" x14ac:dyDescent="0.25">
      <c r="A2" s="3"/>
      <c r="B2" s="3"/>
      <c r="C2" s="3"/>
      <c r="D2" s="3"/>
      <c r="E2" s="3"/>
      <c r="F2" s="3"/>
      <c r="G2" s="3"/>
      <c r="H2" s="3"/>
      <c r="I2" s="3"/>
      <c r="J2" s="4"/>
    </row>
    <row r="3" spans="1:10" x14ac:dyDescent="0.25">
      <c r="A3" s="1">
        <v>1</v>
      </c>
      <c r="B3" s="1">
        <v>230101</v>
      </c>
      <c r="C3" s="1" t="s">
        <v>7</v>
      </c>
      <c r="D3" s="1" t="s">
        <v>10</v>
      </c>
      <c r="E3" s="1">
        <v>80</v>
      </c>
      <c r="F3" s="1">
        <v>75</v>
      </c>
      <c r="G3" s="1">
        <v>85</v>
      </c>
      <c r="H3" s="1">
        <f>SUM(E3:G3)</f>
        <v>240</v>
      </c>
      <c r="I3" s="1" t="s">
        <v>18</v>
      </c>
    </row>
    <row r="4" spans="1:10" x14ac:dyDescent="0.25">
      <c r="A4" s="1">
        <v>2</v>
      </c>
      <c r="B4" s="1">
        <v>230201</v>
      </c>
      <c r="C4" s="1" t="s">
        <v>8</v>
      </c>
      <c r="D4" s="1" t="s">
        <v>11</v>
      </c>
      <c r="E4" s="1">
        <v>90</v>
      </c>
      <c r="F4" s="1">
        <v>85</v>
      </c>
      <c r="G4" s="1">
        <v>88</v>
      </c>
      <c r="H4" s="1">
        <f t="shared" ref="H4:H7" si="0">SUM(E4:G4)</f>
        <v>263</v>
      </c>
      <c r="I4" s="1" t="s">
        <v>18</v>
      </c>
    </row>
    <row r="5" spans="1:10" x14ac:dyDescent="0.25">
      <c r="A5" s="1">
        <v>3</v>
      </c>
      <c r="B5" s="1">
        <v>230102</v>
      </c>
      <c r="C5" s="1" t="s">
        <v>9</v>
      </c>
      <c r="D5" s="1" t="s">
        <v>10</v>
      </c>
      <c r="E5" s="1">
        <v>60</v>
      </c>
      <c r="F5" s="1">
        <v>65</v>
      </c>
      <c r="G5" s="1">
        <v>70</v>
      </c>
      <c r="H5" s="1">
        <f t="shared" si="0"/>
        <v>195</v>
      </c>
      <c r="I5" s="1" t="s">
        <v>19</v>
      </c>
    </row>
    <row r="6" spans="1:10" x14ac:dyDescent="0.25">
      <c r="A6" s="1">
        <v>4</v>
      </c>
      <c r="B6" s="1">
        <v>230301</v>
      </c>
      <c r="C6" s="1" t="s">
        <v>12</v>
      </c>
      <c r="D6" s="1" t="s">
        <v>14</v>
      </c>
      <c r="E6" s="1">
        <v>75</v>
      </c>
      <c r="F6" s="1">
        <v>70</v>
      </c>
      <c r="G6" s="1">
        <v>60</v>
      </c>
      <c r="H6" s="1">
        <f t="shared" si="0"/>
        <v>205</v>
      </c>
      <c r="I6" s="1" t="s">
        <v>18</v>
      </c>
    </row>
    <row r="7" spans="1:10" x14ac:dyDescent="0.25">
      <c r="A7" s="1">
        <v>5</v>
      </c>
      <c r="B7" s="1">
        <v>230202</v>
      </c>
      <c r="C7" s="1" t="s">
        <v>13</v>
      </c>
      <c r="D7" s="1" t="s">
        <v>11</v>
      </c>
      <c r="E7" s="1">
        <v>85</v>
      </c>
      <c r="F7" s="1">
        <v>90</v>
      </c>
      <c r="G7" s="1">
        <v>95</v>
      </c>
      <c r="H7" s="1">
        <f t="shared" si="0"/>
        <v>270</v>
      </c>
      <c r="I7" s="1" t="s">
        <v>18</v>
      </c>
    </row>
    <row r="8" spans="1:10" x14ac:dyDescent="0.25">
      <c r="C8" s="5" t="s">
        <v>17</v>
      </c>
      <c r="D8" s="5"/>
      <c r="E8" s="1">
        <f>MEDIAN(E3:E7 )</f>
        <v>80</v>
      </c>
      <c r="F8" s="1">
        <f>MEDIAN( F7)</f>
        <v>90</v>
      </c>
      <c r="G8" s="1">
        <f>MEDIAN(G3:G7)</f>
        <v>85</v>
      </c>
      <c r="H8" s="1">
        <f>MEDIAN(H3:H7)</f>
        <v>240</v>
      </c>
      <c r="I8" s="1"/>
    </row>
    <row r="9" spans="1:10" x14ac:dyDescent="0.25">
      <c r="C9" s="5" t="s">
        <v>15</v>
      </c>
      <c r="D9" s="5"/>
      <c r="E9" s="1">
        <f>SUM(E3:E7)</f>
        <v>390</v>
      </c>
      <c r="F9" s="1">
        <f t="shared" ref="F9:H9" si="1">SUM(F3:F7)</f>
        <v>385</v>
      </c>
      <c r="G9" s="1">
        <f t="shared" si="1"/>
        <v>398</v>
      </c>
      <c r="H9" s="1">
        <f t="shared" si="1"/>
        <v>1173</v>
      </c>
      <c r="I9" s="1"/>
    </row>
  </sheetData>
  <mergeCells count="11">
    <mergeCell ref="G1:G2"/>
    <mergeCell ref="H1:H2"/>
    <mergeCell ref="I1:I2"/>
    <mergeCell ref="C9:D9"/>
    <mergeCell ref="C8:D8"/>
    <mergeCell ref="A1:A2"/>
    <mergeCell ref="B1:B2"/>
    <mergeCell ref="C1:C2"/>
    <mergeCell ref="D1:D2"/>
    <mergeCell ref="E1:E2"/>
    <mergeCell ref="F1:F2"/>
  </mergeCells>
  <conditionalFormatting sqref="A1:I9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siumk</dc:creator>
  <cp:lastModifiedBy>siumk</cp:lastModifiedBy>
  <dcterms:created xsi:type="dcterms:W3CDTF">2026-07-30T09:16:32Z</dcterms:created>
  <dcterms:modified xsi:type="dcterms:W3CDTF">2026-07-30T09:50:15Z</dcterms:modified>
</cp:coreProperties>
</file>